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OVS - Chladenie a vetranie\OVS chladenie a vetranie - 18. 04. 2023\fina - Výva a prílohy - Chaldenie a vetranie\"/>
    </mc:Choice>
  </mc:AlternateContent>
  <bookViews>
    <workbookView xWindow="0" yWindow="0" windowWidth="28656" windowHeight="12300"/>
  </bookViews>
  <sheets>
    <sheet name="List1" sheetId="1" r:id="rId1"/>
  </sheets>
  <definedNames>
    <definedName name="_Hlk43384400" localSheetId="0">List1!$A$48</definedName>
    <definedName name="_xlnm.Print_Area" localSheetId="0">List1!$A$1:$C$41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B12" i="1" l="1"/>
  <c r="B39" i="1" l="1"/>
</calcChain>
</file>

<file path=xl/sharedStrings.xml><?xml version="1.0" encoding="utf-8"?>
<sst xmlns="http://schemas.openxmlformats.org/spreadsheetml/2006/main" count="34" uniqueCount="29">
  <si>
    <t>Výpočet hodnoty vykurovacieho faktoru tepelného čerpadla</t>
  </si>
  <si>
    <t>kW</t>
  </si>
  <si>
    <t>Celkový vykurovací faktor COP</t>
  </si>
  <si>
    <t>Výpočet hodnoty chladiaceho faktoru zdroja chladu</t>
  </si>
  <si>
    <t>Kritérium č. 2: Hodnota celkovej účinnosti chladiaceho systému ľadových plôch</t>
  </si>
  <si>
    <t>Prevádzkový príkon kompresora NH3 pri podmienkach To/k = -10/+35 oC</t>
  </si>
  <si>
    <t>Celkový chladiaci faktor COP</t>
  </si>
  <si>
    <r>
      <t xml:space="preserve">Prevádzkový príkon kompresora tepelného čerpadla pri podmienkach W20/27 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 xml:space="preserve">C a W40/60  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</si>
  <si>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t>Vykurovací výkon tepelného čerpadla pri podmienkach W20/27 oC a W40/60  oC</t>
  </si>
  <si>
    <t>Výpočet hodnoty celkovej účinnosti chladiaceho systému ľadových plôch obsahujúceho
zdroj chladu, tepelné čerpadlo, výmenníky odpadového tepla, modul snežnej jamy a chladiace veže</t>
  </si>
  <si>
    <t>Prevádzkový príkon dvoch kompresorov (dve ľadové plochy) a tepelného čerpadla</t>
  </si>
  <si>
    <t>Prevádzkový príkon dvoch chladiacich veží</t>
  </si>
  <si>
    <t>Tepelný výkon dvoch rekuperačných doskových výmenníkov NH3 na predohrev TÚV</t>
  </si>
  <si>
    <t>Vykurovací výkon okruhu odpadového tepla chladiaceho zariadenia od dvoch ľadových plôch</t>
  </si>
  <si>
    <t>Chladiaci výkon kompresora NH3 pri podmienkach To/k = -10/+35 oC</t>
  </si>
  <si>
    <t>Chladiaci výkon dvoch kompresorov NH3 pri podmienkach To/k = -10/+35 oC</t>
  </si>
  <si>
    <t>Tepelný výkon dvoch kondenzátorov NH3 na ohrev vodu pre potreby modulu snežnej jamy</t>
  </si>
  <si>
    <t>Splnenie technických parametrov preukázané doložením technických listov  výrobcu pred uzavretím Zmluvy o dielo s úspešným navrhovateľom</t>
  </si>
  <si>
    <t xml:space="preserve">Splnenie technických parametrov preukázané doložením technických listov  výrobcu pred uzavretím Zmluvy o dielo s úspešným navrhovateľom </t>
  </si>
  <si>
    <t>Hodnoty veličín uvedených v technickom liste musia zodpovedať prevádzkovým podmienkam tzn. uvedené hodnoty veličín musia zodpovedať prietokom, tlakom, teplotám, výkonom a použitým kvapalinám.</t>
  </si>
  <si>
    <t>Hodnoty veličín uvedených v technickom liste musia zodpovedať prevádzkovým podmienkam, tzn. uvedené hodnoty veličín musia zodpovedať prietokom, tlakom, teplotám, výkonom a použitým kvapalinám.</t>
  </si>
  <si>
    <t>Vyplnené hodnoty doloží úspešný navrhovateľ technickým listom od výrobcu pred uzavretím Zmluvy o dielo</t>
  </si>
  <si>
    <t xml:space="preserve">Hodnota celkovej účinnosti chladiaceho systému ľadovej plochy (navrhovateľ prenesie výslednú hodnotu ako hodnotu kritéria na vyhodnotenie ponúk) </t>
  </si>
  <si>
    <t xml:space="preserve">Poznámka: Označené polia vyplňuje navrhovateľ ako súčasť ppredloženej ponuky - ako prílohu k návrhu na plnenie kritéria č. 2 </t>
  </si>
  <si>
    <t>Hodnoty veličín uvedených v technickom liste musia zodpovedať prevádzkovým podmienkam s tzn. uvedené hodnoty veličín musia zodpovedať prietokom, tlakom, teplotám, výkonom a použitým kvapalinám.</t>
  </si>
  <si>
    <t xml:space="preserve">V ................................. , dňa </t>
  </si>
  <si>
    <t>Za navrhovateľa:</t>
  </si>
  <si>
    <t>Podpis osoby oprávnenej konať v mene navrhovateľa:</t>
  </si>
  <si>
    <t xml:space="preserve">          Meno osoby oprávnenej konať v mene navrhovateľa: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</si>
</sst>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2" xfId="0" applyBorder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 wrapText="1"/>
    </xf>
    <xf numFmtId="9" fontId="4" fillId="0" borderId="1" xfId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vertical="center"/>
    </xf>
    <xf numFmtId="2" fontId="2" fillId="0" borderId="2" xfId="0" applyNumberFormat="1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4" fontId="2" fillId="0" borderId="2" xfId="0" applyNumberFormat="1" applyFont="1" applyBorder="1" applyAlignment="1" applyProtection="1">
      <alignment horizontal="center" vertical="center"/>
    </xf>
    <xf numFmtId="2" fontId="0" fillId="2" borderId="2" xfId="1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</xf>
    <xf numFmtId="0" fontId="0" fillId="3" borderId="0" xfId="0" applyFill="1" applyAlignment="1" applyProtection="1">
      <alignment horizontal="center" vertical="center"/>
    </xf>
    <xf numFmtId="0" fontId="7" fillId="3" borderId="0" xfId="0" applyFont="1" applyFill="1" applyAlignment="1" applyProtection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4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1"/>
  <sheetViews>
    <sheetView showGridLines="0" tabSelected="1" zoomScale="85" zoomScaleNormal="85" zoomScaleSheetLayoutView="85" workbookViewId="0">
      <selection activeCell="G39" sqref="G39"/>
    </sheetView>
  </sheetViews>
  <sheetFormatPr defaultColWidth="9.109375" defaultRowHeight="14.4" x14ac:dyDescent="0.3"/>
  <cols>
    <col min="1" max="1" width="100.88671875" style="2" customWidth="1"/>
    <col min="2" max="2" width="16.44140625" style="1" bestFit="1" customWidth="1"/>
    <col min="3" max="3" width="36.109375" style="2" customWidth="1"/>
    <col min="4" max="16384" width="9.109375" style="2"/>
  </cols>
  <sheetData>
    <row r="2" spans="1:3" ht="18" x14ac:dyDescent="0.3">
      <c r="A2" s="17" t="s">
        <v>4</v>
      </c>
    </row>
    <row r="4" spans="1:3" ht="15.6" x14ac:dyDescent="0.3">
      <c r="A4" s="3" t="s">
        <v>3</v>
      </c>
    </row>
    <row r="6" spans="1:3" ht="28.8" x14ac:dyDescent="0.3">
      <c r="A6" s="4" t="s">
        <v>19</v>
      </c>
    </row>
    <row r="7" spans="1:3" x14ac:dyDescent="0.3">
      <c r="A7" s="2" t="s">
        <v>21</v>
      </c>
    </row>
    <row r="8" spans="1:3" ht="66" customHeight="1" x14ac:dyDescent="0.3">
      <c r="B8" s="1" t="s">
        <v>1</v>
      </c>
      <c r="C8" s="4" t="s">
        <v>17</v>
      </c>
    </row>
    <row r="9" spans="1:3" x14ac:dyDescent="0.3">
      <c r="A9" s="5" t="s">
        <v>5</v>
      </c>
      <c r="B9" s="16"/>
      <c r="C9" s="15"/>
    </row>
    <row r="10" spans="1:3" x14ac:dyDescent="0.3">
      <c r="A10" s="5" t="s">
        <v>14</v>
      </c>
      <c r="B10" s="16"/>
      <c r="C10" s="15"/>
    </row>
    <row r="12" spans="1:3" x14ac:dyDescent="0.3">
      <c r="A12" s="10" t="s">
        <v>6</v>
      </c>
      <c r="B12" s="11" t="str">
        <f>IF(B9&lt;=0,"",B10/B9)</f>
        <v/>
      </c>
      <c r="C12" s="12"/>
    </row>
    <row r="16" spans="1:3" ht="15.6" x14ac:dyDescent="0.3">
      <c r="A16" s="3" t="s">
        <v>0</v>
      </c>
    </row>
    <row r="18" spans="1:3" ht="28.8" x14ac:dyDescent="0.3">
      <c r="A18" s="4" t="s">
        <v>20</v>
      </c>
    </row>
    <row r="19" spans="1:3" x14ac:dyDescent="0.3">
      <c r="A19" s="2" t="s">
        <v>21</v>
      </c>
    </row>
    <row r="20" spans="1:3" ht="62.4" customHeight="1" x14ac:dyDescent="0.3">
      <c r="B20" s="1" t="s">
        <v>1</v>
      </c>
      <c r="C20" s="4" t="s">
        <v>18</v>
      </c>
    </row>
    <row r="21" spans="1:3" ht="51.6" customHeight="1" x14ac:dyDescent="0.3">
      <c r="A21" s="5" t="s">
        <v>7</v>
      </c>
      <c r="B21" s="16"/>
      <c r="C21" s="15"/>
    </row>
    <row r="22" spans="1:3" x14ac:dyDescent="0.3">
      <c r="A22" s="5" t="s">
        <v>8</v>
      </c>
      <c r="B22" s="16"/>
      <c r="C22" s="15"/>
    </row>
    <row r="23" spans="1:3" x14ac:dyDescent="0.3">
      <c r="A23" s="5" t="s">
        <v>12</v>
      </c>
      <c r="B23" s="16"/>
      <c r="C23" s="15"/>
    </row>
    <row r="24" spans="1:3" x14ac:dyDescent="0.3">
      <c r="A24" s="5" t="s">
        <v>16</v>
      </c>
      <c r="B24" s="16"/>
      <c r="C24" s="15"/>
    </row>
    <row r="26" spans="1:3" x14ac:dyDescent="0.3">
      <c r="A26" s="10" t="s">
        <v>2</v>
      </c>
      <c r="B26" s="13" t="str">
        <f>IF(B21&lt;=0,"",(B22+B23+B24)/B21)</f>
        <v/>
      </c>
      <c r="C26" s="12"/>
    </row>
    <row r="29" spans="1:3" ht="31.2" x14ac:dyDescent="0.3">
      <c r="A29" s="6" t="s">
        <v>9</v>
      </c>
    </row>
    <row r="30" spans="1:3" ht="15.6" x14ac:dyDescent="0.3">
      <c r="A30" s="6"/>
    </row>
    <row r="31" spans="1:3" ht="28.8" x14ac:dyDescent="0.3">
      <c r="A31" s="4" t="s">
        <v>24</v>
      </c>
    </row>
    <row r="32" spans="1:3" x14ac:dyDescent="0.3">
      <c r="A32" s="4" t="s">
        <v>21</v>
      </c>
    </row>
    <row r="33" spans="1:4" ht="64.2" customHeight="1" x14ac:dyDescent="0.3">
      <c r="B33" s="1" t="s">
        <v>1</v>
      </c>
      <c r="C33" s="4" t="s">
        <v>17</v>
      </c>
    </row>
    <row r="34" spans="1:4" x14ac:dyDescent="0.3">
      <c r="A34" s="5" t="s">
        <v>15</v>
      </c>
      <c r="B34" s="7"/>
      <c r="C34" s="5"/>
    </row>
    <row r="35" spans="1:4" x14ac:dyDescent="0.3">
      <c r="A35" s="5" t="s">
        <v>13</v>
      </c>
      <c r="B35" s="7"/>
      <c r="C35" s="5"/>
    </row>
    <row r="36" spans="1:4" x14ac:dyDescent="0.3">
      <c r="A36" s="5" t="s">
        <v>10</v>
      </c>
      <c r="B36" s="7"/>
      <c r="C36" s="5"/>
    </row>
    <row r="37" spans="1:4" x14ac:dyDescent="0.3">
      <c r="A37" s="5" t="s">
        <v>11</v>
      </c>
      <c r="B37" s="14"/>
      <c r="C37" s="15"/>
    </row>
    <row r="38" spans="1:4" ht="15" thickBot="1" x14ac:dyDescent="0.35"/>
    <row r="39" spans="1:4" ht="29.4" thickBot="1" x14ac:dyDescent="0.35">
      <c r="A39" s="8" t="s">
        <v>22</v>
      </c>
      <c r="B39" s="9" t="str">
        <f>IF((B36+B37)&lt;=0,"",((B34+B35)/(B36+B37)))</f>
        <v/>
      </c>
    </row>
    <row r="41" spans="1:4" x14ac:dyDescent="0.3">
      <c r="A41" s="19" t="s">
        <v>23</v>
      </c>
      <c r="B41" s="18"/>
    </row>
    <row r="44" spans="1:4" x14ac:dyDescent="0.3">
      <c r="A44" s="2" t="s">
        <v>25</v>
      </c>
    </row>
    <row r="48" spans="1:4" ht="36" customHeight="1" x14ac:dyDescent="0.3">
      <c r="A48" s="20" t="s">
        <v>26</v>
      </c>
      <c r="B48"/>
      <c r="C48"/>
      <c r="D48"/>
    </row>
    <row r="49" spans="1:4" x14ac:dyDescent="0.3">
      <c r="A49" s="20"/>
      <c r="B49"/>
      <c r="C49"/>
      <c r="D49"/>
    </row>
    <row r="50" spans="1:4" ht="40.799999999999997" customHeight="1" x14ac:dyDescent="0.3">
      <c r="A50" s="20" t="s">
        <v>28</v>
      </c>
      <c r="B50"/>
      <c r="C50"/>
      <c r="D50" s="20"/>
    </row>
    <row r="51" spans="1:4" ht="31.2" customHeight="1" x14ac:dyDescent="0.3">
      <c r="A51" s="21" t="s">
        <v>27</v>
      </c>
      <c r="B51"/>
      <c r="C51"/>
      <c r="D51" s="21"/>
    </row>
  </sheetData>
  <pageMargins left="0.7" right="0.7" top="0.78740157499999996" bottom="0.78740157499999996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List1</vt:lpstr>
      <vt:lpstr>List1!_Hlk43384400</vt:lpstr>
      <vt:lpstr>List1!Oblasť_tlače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2023-04-19T15:09:30Z</cp:lastPrinted>
  <dcterms:created xsi:type="dcterms:W3CDTF">2020-10-27T13:43:41Z</dcterms:created>
  <dcterms:modified xsi:type="dcterms:W3CDTF">2023-04-20T15:17:43Z</dcterms:modified>
</cp:coreProperties>
</file>